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ária\Desktop\Výzva nov logo A1\"/>
    </mc:Choice>
  </mc:AlternateContent>
  <xr:revisionPtr revIDLastSave="0" documentId="13_ncr:1_{EDAC1AD4-302F-4321-B3C8-BD69CC4F38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sadzba">Hárok1!$L$9:$L$10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E28" i="1"/>
  <c r="F28" i="1"/>
  <c r="G28" i="1"/>
  <c r="H28" i="1"/>
  <c r="I28" i="1"/>
  <c r="J28" i="1"/>
  <c r="K28" i="1"/>
  <c r="C28" i="1"/>
  <c r="D24" i="1"/>
  <c r="E24" i="1"/>
  <c r="F24" i="1"/>
  <c r="G24" i="1"/>
  <c r="G29" i="1" s="1"/>
  <c r="G77" i="1" s="1"/>
  <c r="H24" i="1"/>
  <c r="I24" i="1"/>
  <c r="J24" i="1"/>
  <c r="K24" i="1"/>
  <c r="K29" i="1" s="1"/>
  <c r="K77" i="1" s="1"/>
  <c r="C24" i="1"/>
  <c r="J29" i="1" l="1"/>
  <c r="J77" i="1" s="1"/>
  <c r="H29" i="1"/>
  <c r="H77" i="1" s="1"/>
  <c r="D29" i="1"/>
  <c r="D77" i="1" s="1"/>
  <c r="I29" i="1"/>
  <c r="I77" i="1" s="1"/>
  <c r="E29" i="1"/>
  <c r="E77" i="1" s="1"/>
  <c r="F29" i="1"/>
  <c r="F77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C78" i="1" l="1"/>
  <c r="C62" i="1"/>
  <c r="C63" i="1" s="1"/>
  <c r="C71" i="1" s="1"/>
  <c r="C73" i="1"/>
  <c r="C74" i="1" s="1"/>
  <c r="D75" i="1"/>
  <c r="E69" i="1"/>
  <c r="F68" i="1"/>
  <c r="L71" i="1" l="1"/>
  <c r="C72" i="1"/>
  <c r="L73" i="1"/>
  <c r="F69" i="1"/>
  <c r="G68" i="1"/>
  <c r="E72" i="1"/>
  <c r="E78" i="1"/>
  <c r="E74" i="1"/>
  <c r="C75" i="1" l="1"/>
  <c r="H68" i="1"/>
  <c r="G69" i="1"/>
  <c r="E75" i="1"/>
  <c r="F74" i="1"/>
  <c r="F78" i="1"/>
  <c r="F72" i="1"/>
  <c r="C76" i="1" l="1"/>
  <c r="D76" i="1" s="1"/>
  <c r="E76" i="1" s="1"/>
  <c r="F75" i="1"/>
  <c r="I68" i="1"/>
  <c r="H69" i="1"/>
  <c r="G72" i="1"/>
  <c r="G74" i="1"/>
  <c r="G78" i="1"/>
  <c r="F76" i="1" l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I76" i="1" l="1"/>
  <c r="L72" i="1"/>
  <c r="L78" i="1"/>
  <c r="K75" i="1"/>
  <c r="L74" i="1"/>
  <c r="J75" i="1"/>
  <c r="L75" i="1" l="1"/>
  <c r="C80" i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<sst xmlns="http://schemas.openxmlformats.org/spreadsheetml/2006/main" count="74" uniqueCount="69">
  <si>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</si>
  <si>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</si>
  <si>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</si>
  <si>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</si>
  <si>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</si>
  <si>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</si>
  <si>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</si>
  <si>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</si>
  <si>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</si>
  <si>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</si>
  <si>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</si>
  <si>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</si>
  <si>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</si>
  <si>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</si>
  <si>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</si>
  <si>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</si>
  <si>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</si>
  <si>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</si>
  <si>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</si>
  <si>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</si>
  <si>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</si>
  <si>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</si>
  <si>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</si>
  <si>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</si>
  <si>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</si>
  <si>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</si>
  <si>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</si>
  <si>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</si>
  <si>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</si>
  <si>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</si>
  <si>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</si>
  <si>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</si>
  <si>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</si>
  <si>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</si>
  <si>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</si>
  <si>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</si>
  <si>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</si>
  <si>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</si>
  <si>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</si>
  <si>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</si>
  <si>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</si>
  <si>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</si>
  <si>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</si>
  <si>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</si>
  <si>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</si>
  <si>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</si>
  <si>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</si>
  <si>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</si>
  <si>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</si>
  <si>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</si>
  <si>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</si>
  <si>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</si>
  <si>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</si>
  <si>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</si>
  <si>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</si>
  <si>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</si>
  <si>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</si>
  <si>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</si>
  <si>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</si>
  <si>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</si>
  <si>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</si>
  <si>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</si>
  <si>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</si>
  <si>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</si>
  <si>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</si>
  <si>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</si>
  <si>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</si>
  <si>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udržateľný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</si>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</sst>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99647EFA-7FA6-43DD-9A31-FDB930C2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759E91B6-97AF-49CA-B995-934BD4CC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541231</xdr:colOff>
      <xdr:row>1</xdr:row>
      <xdr:rowOff>16651</xdr:rowOff>
    </xdr:from>
    <xdr:to>
      <xdr:col>10</xdr:col>
      <xdr:colOff>434341</xdr:colOff>
      <xdr:row>5</xdr:row>
      <xdr:rowOff>68173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38D4BBF1-2418-47FA-8BF1-2DE50C15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251" y="184291"/>
          <a:ext cx="2361990" cy="72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476250</xdr:colOff>
      <xdr:row>0</xdr:row>
      <xdr:rowOff>66674</xdr:rowOff>
    </xdr:from>
    <xdr:to>
      <xdr:col>1</xdr:col>
      <xdr:colOff>1501140</xdr:colOff>
      <xdr:row>5</xdr:row>
      <xdr:rowOff>123824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5563266-6808-447A-B02A-02CB163E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" y="66674"/>
          <a:ext cx="1024890" cy="895350"/>
        </a:xfrm>
        <a:prstGeom prst="rect">
          <a:avLst/>
        </a:prstGeom>
      </xdr:spPr>
    </xdr:pic>
    <xdr:clientData/>
  </xdr:twoCellAnchor>
  <xdr:twoCellAnchor editAs="oneCell">
    <xdr:from>
      <xdr:col>3</xdr:col>
      <xdr:colOff>655320</xdr:colOff>
      <xdr:row>0</xdr:row>
      <xdr:rowOff>0</xdr:rowOff>
    </xdr:from>
    <xdr:to>
      <xdr:col>6</xdr:col>
      <xdr:colOff>478155</xdr:colOff>
      <xdr:row>5</xdr:row>
      <xdr:rowOff>76200</xdr:rowOff>
    </xdr:to>
    <xdr:pic>
      <xdr:nvPicPr>
        <xdr:cNvPr id="8" name="Grafický objekt 6">
          <a:extLst>
            <a:ext uri="{FF2B5EF4-FFF2-40B4-BE49-F238E27FC236}">
              <a16:creationId xmlns:a16="http://schemas.microsoft.com/office/drawing/2014/main" id="{1FEE12AD-4C5B-4AA8-8059-86835AAADB6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389120" y="0"/>
          <a:ext cx="19716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BreakPreview" zoomScaleNormal="100" zoomScaleSheetLayoutView="100" workbookViewId="0">
      <selection activeCell="K9" sqref="K9"/>
    </sheetView>
  </sheetViews>
  <sheetFormatPr defaultColWidth="9.109375" defaultRowHeight="13.2" x14ac:dyDescent="0.25"/>
  <cols>
    <col min="1" max="1" width="2.6640625" style="2" bestFit="1" customWidth="1"/>
    <col min="2" max="2" width="34.109375" style="2" bestFit="1" customWidth="1"/>
    <col min="3" max="3" width="17.6640625" style="2" customWidth="1"/>
    <col min="4" max="4" width="10.44140625" style="2" customWidth="1"/>
    <col min="5" max="6" width="10.441406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09375" style="2"/>
  </cols>
  <sheetData>
    <row r="1" spans="1:12" x14ac:dyDescent="0.25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5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5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5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5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5">
      <c r="A12" s="6"/>
      <c r="B12" s="13" t="s">
        <v>4</v>
      </c>
      <c r="C12" s="14"/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5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5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8" thickBot="1" x14ac:dyDescent="0.3">
      <c r="A16" s="6"/>
      <c r="B16" s="7" t="s">
        <v>7</v>
      </c>
      <c r="C16" s="7">
        <v>2017</v>
      </c>
      <c r="D16" s="7">
        <v>2018</v>
      </c>
      <c r="E16" s="7">
        <v>2019</v>
      </c>
      <c r="F16" s="7">
        <v>2020</v>
      </c>
      <c r="G16" s="7">
        <v>2021</v>
      </c>
      <c r="H16" s="7">
        <v>2022</v>
      </c>
      <c r="I16" s="7">
        <v>2023</v>
      </c>
      <c r="J16" s="7">
        <v>2024</v>
      </c>
      <c r="K16" s="7">
        <v>2025</v>
      </c>
      <c r="L16" s="9"/>
    </row>
    <row r="17" spans="1:12" x14ac:dyDescent="0.25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5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5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5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5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5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5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5">
      <c r="A24" s="28"/>
      <c r="B24" s="29" t="s">
        <v>16</v>
      </c>
      <c r="C24" s="30">
        <f>SUM(C19:C23)</f>
        <v>0</v>
      </c>
      <c r="D24" s="30">
        <f t="shared" ref="D24:K24" si="0">SUM(D19:D23)</f>
        <v>0</v>
      </c>
      <c r="E24" s="30">
        <f t="shared" si="0"/>
        <v>0</v>
      </c>
      <c r="F24" s="30">
        <f t="shared" si="0"/>
        <v>0</v>
      </c>
      <c r="G24" s="30">
        <f t="shared" si="0"/>
        <v>0</v>
      </c>
      <c r="H24" s="30">
        <f t="shared" si="0"/>
        <v>0</v>
      </c>
      <c r="I24" s="30">
        <f t="shared" si="0"/>
        <v>0</v>
      </c>
      <c r="J24" s="30">
        <f t="shared" si="0"/>
        <v>0</v>
      </c>
      <c r="K24" s="30">
        <f t="shared" si="0"/>
        <v>0</v>
      </c>
      <c r="L24" s="30">
        <f>SUM(L19:L23)</f>
        <v>0</v>
      </c>
    </row>
    <row r="25" spans="1:12" x14ac:dyDescent="0.25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5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5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5">
      <c r="A28" s="28"/>
      <c r="B28" s="29" t="s">
        <v>20</v>
      </c>
      <c r="C28" s="30">
        <f>SUM(C25:C27)</f>
        <v>0</v>
      </c>
      <c r="D28" s="30">
        <f t="shared" ref="D28:K28" si="1">SUM(D25:D27)</f>
        <v>0</v>
      </c>
      <c r="E28" s="30">
        <f t="shared" si="1"/>
        <v>0</v>
      </c>
      <c r="F28" s="30">
        <f t="shared" si="1"/>
        <v>0</v>
      </c>
      <c r="G28" s="30">
        <f t="shared" si="1"/>
        <v>0</v>
      </c>
      <c r="H28" s="30">
        <f t="shared" si="1"/>
        <v>0</v>
      </c>
      <c r="I28" s="30">
        <f t="shared" si="1"/>
        <v>0</v>
      </c>
      <c r="J28" s="30">
        <f t="shared" si="1"/>
        <v>0</v>
      </c>
      <c r="K28" s="30">
        <f t="shared" si="1"/>
        <v>0</v>
      </c>
      <c r="L28" s="30">
        <f>SUM(L25:L27)</f>
        <v>0</v>
      </c>
    </row>
    <row r="29" spans="1:12" x14ac:dyDescent="0.25">
      <c r="A29" s="31"/>
      <c r="B29" s="32" t="s">
        <v>21</v>
      </c>
      <c r="C29" s="33">
        <f>C24+C28</f>
        <v>0</v>
      </c>
      <c r="D29" s="33">
        <f t="shared" ref="D29:L29" si="2">D24+D28</f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  <c r="H29" s="33">
        <f t="shared" si="2"/>
        <v>0</v>
      </c>
      <c r="I29" s="33">
        <f t="shared" si="2"/>
        <v>0</v>
      </c>
      <c r="J29" s="33">
        <f t="shared" si="2"/>
        <v>0</v>
      </c>
      <c r="K29" s="33">
        <f t="shared" si="2"/>
        <v>0</v>
      </c>
      <c r="L29" s="33">
        <f t="shared" si="2"/>
        <v>0</v>
      </c>
    </row>
    <row r="30" spans="1:12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8" thickBot="1" x14ac:dyDescent="0.3">
      <c r="A32" s="6"/>
      <c r="B32" s="7" t="s">
        <v>22</v>
      </c>
      <c r="C32" s="7">
        <v>2017</v>
      </c>
      <c r="D32" s="7">
        <v>2018</v>
      </c>
      <c r="E32" s="7">
        <v>2019</v>
      </c>
      <c r="F32" s="7">
        <v>2020</v>
      </c>
      <c r="G32" s="7">
        <v>2021</v>
      </c>
      <c r="H32" s="7">
        <v>2022</v>
      </c>
      <c r="I32" s="7">
        <v>2023</v>
      </c>
      <c r="J32" s="7">
        <v>2024</v>
      </c>
      <c r="K32" s="7">
        <v>2025</v>
      </c>
      <c r="L32" s="9"/>
    </row>
    <row r="33" spans="1:12" x14ac:dyDescent="0.25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5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5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5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5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5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5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5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5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5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5">
      <c r="A43" s="31"/>
      <c r="B43" s="32" t="s">
        <v>33</v>
      </c>
      <c r="C43" s="33">
        <f>SUM(C34:C42)</f>
        <v>0</v>
      </c>
      <c r="D43" s="33">
        <f t="shared" ref="D43:K43" si="3">SUM(D34:D42)</f>
        <v>0</v>
      </c>
      <c r="E43" s="33">
        <f t="shared" si="3"/>
        <v>0</v>
      </c>
      <c r="F43" s="33">
        <f t="shared" si="3"/>
        <v>0</v>
      </c>
      <c r="G43" s="33">
        <f t="shared" si="3"/>
        <v>0</v>
      </c>
      <c r="H43" s="33">
        <f t="shared" si="3"/>
        <v>0</v>
      </c>
      <c r="I43" s="33">
        <f t="shared" si="3"/>
        <v>0</v>
      </c>
      <c r="J43" s="33">
        <f t="shared" si="3"/>
        <v>0</v>
      </c>
      <c r="K43" s="33">
        <f t="shared" si="3"/>
        <v>0</v>
      </c>
      <c r="L43" s="9"/>
    </row>
    <row r="44" spans="1:12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8" thickBot="1" x14ac:dyDescent="0.3">
      <c r="A46" s="6"/>
      <c r="B46" s="7" t="s">
        <v>34</v>
      </c>
      <c r="C46" s="7">
        <v>2017</v>
      </c>
      <c r="D46" s="7">
        <v>2018</v>
      </c>
      <c r="E46" s="7">
        <v>2019</v>
      </c>
      <c r="F46" s="7">
        <v>2020</v>
      </c>
      <c r="G46" s="7">
        <v>2021</v>
      </c>
      <c r="H46" s="7">
        <v>2022</v>
      </c>
      <c r="I46" s="7">
        <v>2023</v>
      </c>
      <c r="J46" s="7">
        <v>2024</v>
      </c>
      <c r="K46" s="7">
        <v>2025</v>
      </c>
      <c r="L46" s="9"/>
    </row>
    <row r="47" spans="1:12" x14ac:dyDescent="0.25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5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5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5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5">
      <c r="A51" s="28"/>
      <c r="B51" s="29" t="s">
        <v>39</v>
      </c>
      <c r="C51" s="30">
        <f>SUM(C48:C50)</f>
        <v>0</v>
      </c>
      <c r="D51" s="30">
        <f t="shared" ref="D51:K51" si="4">SUM(D48:D50)</f>
        <v>0</v>
      </c>
      <c r="E51" s="30">
        <f t="shared" si="4"/>
        <v>0</v>
      </c>
      <c r="F51" s="30">
        <f t="shared" si="4"/>
        <v>0</v>
      </c>
      <c r="G51" s="30">
        <f t="shared" si="4"/>
        <v>0</v>
      </c>
      <c r="H51" s="30">
        <f t="shared" si="4"/>
        <v>0</v>
      </c>
      <c r="I51" s="30">
        <f t="shared" si="4"/>
        <v>0</v>
      </c>
      <c r="J51" s="30">
        <f t="shared" si="4"/>
        <v>0</v>
      </c>
      <c r="K51" s="30">
        <f t="shared" si="4"/>
        <v>0</v>
      </c>
      <c r="L51" s="9"/>
    </row>
    <row r="52" spans="1:12" x14ac:dyDescent="0.25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5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5">
      <c r="A54" s="31"/>
      <c r="B54" s="32" t="s">
        <v>42</v>
      </c>
      <c r="C54" s="33">
        <f>SUM(C51:C53)</f>
        <v>0</v>
      </c>
      <c r="D54" s="33">
        <f t="shared" ref="D54:K54" si="5">SUM(D51:D53)</f>
        <v>0</v>
      </c>
      <c r="E54" s="33">
        <f t="shared" si="5"/>
        <v>0</v>
      </c>
      <c r="F54" s="33">
        <f t="shared" si="5"/>
        <v>0</v>
      </c>
      <c r="G54" s="33">
        <f t="shared" si="5"/>
        <v>0</v>
      </c>
      <c r="H54" s="33">
        <f t="shared" si="5"/>
        <v>0</v>
      </c>
      <c r="I54" s="33">
        <f t="shared" si="5"/>
        <v>0</v>
      </c>
      <c r="J54" s="33">
        <f t="shared" si="5"/>
        <v>0</v>
      </c>
      <c r="K54" s="33">
        <f t="shared" si="5"/>
        <v>0</v>
      </c>
      <c r="L54" s="9"/>
    </row>
    <row r="55" spans="1:12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8" thickBot="1" x14ac:dyDescent="0.3">
      <c r="A57" s="6"/>
      <c r="B57" s="7" t="s">
        <v>43</v>
      </c>
      <c r="C57" s="7">
        <v>2017</v>
      </c>
      <c r="D57" s="7">
        <v>2018</v>
      </c>
      <c r="E57" s="7">
        <v>2019</v>
      </c>
      <c r="F57" s="7">
        <v>2020</v>
      </c>
      <c r="G57" s="7">
        <v>2021</v>
      </c>
      <c r="H57" s="7">
        <v>2022</v>
      </c>
      <c r="I57" s="7">
        <v>2023</v>
      </c>
      <c r="J57" s="7">
        <v>2024</v>
      </c>
      <c r="K57" s="7">
        <v>2025</v>
      </c>
      <c r="L57" s="9"/>
    </row>
    <row r="58" spans="1:12" x14ac:dyDescent="0.25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5">
      <c r="A59" s="28">
        <v>23</v>
      </c>
      <c r="B59" s="37" t="s">
        <v>42</v>
      </c>
      <c r="C59" s="30">
        <f>C54</f>
        <v>0</v>
      </c>
      <c r="D59" s="30">
        <f t="shared" ref="D59:K59" si="6">D54</f>
        <v>0</v>
      </c>
      <c r="E59" s="30">
        <f t="shared" si="6"/>
        <v>0</v>
      </c>
      <c r="F59" s="30">
        <f t="shared" si="6"/>
        <v>0</v>
      </c>
      <c r="G59" s="30">
        <f t="shared" si="6"/>
        <v>0</v>
      </c>
      <c r="H59" s="30">
        <f t="shared" si="6"/>
        <v>0</v>
      </c>
      <c r="I59" s="30">
        <f t="shared" si="6"/>
        <v>0</v>
      </c>
      <c r="J59" s="30">
        <f t="shared" si="6"/>
        <v>0</v>
      </c>
      <c r="K59" s="30">
        <f t="shared" si="6"/>
        <v>0</v>
      </c>
      <c r="L59" s="9"/>
    </row>
    <row r="60" spans="1:12" x14ac:dyDescent="0.25">
      <c r="A60" s="28">
        <v>24</v>
      </c>
      <c r="B60" s="37" t="s">
        <v>33</v>
      </c>
      <c r="C60" s="30">
        <f>C43</f>
        <v>0</v>
      </c>
      <c r="D60" s="30">
        <f t="shared" ref="D60:K60" si="7">D43</f>
        <v>0</v>
      </c>
      <c r="E60" s="30">
        <f t="shared" si="7"/>
        <v>0</v>
      </c>
      <c r="F60" s="30">
        <f t="shared" si="7"/>
        <v>0</v>
      </c>
      <c r="G60" s="30">
        <f t="shared" si="7"/>
        <v>0</v>
      </c>
      <c r="H60" s="30">
        <f t="shared" si="7"/>
        <v>0</v>
      </c>
      <c r="I60" s="30">
        <f t="shared" si="7"/>
        <v>0</v>
      </c>
      <c r="J60" s="30">
        <f t="shared" si="7"/>
        <v>0</v>
      </c>
      <c r="K60" s="30">
        <f t="shared" si="7"/>
        <v>0</v>
      </c>
      <c r="L60" s="9"/>
    </row>
    <row r="61" spans="1:12" x14ac:dyDescent="0.25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5">
      <c r="A62" s="28">
        <v>26</v>
      </c>
      <c r="B62" s="37" t="s">
        <v>46</v>
      </c>
      <c r="C62" s="30">
        <f t="shared" ref="C62:K62" si="8">C59-C60-C61</f>
        <v>0</v>
      </c>
      <c r="D62" s="30">
        <f t="shared" si="8"/>
        <v>0</v>
      </c>
      <c r="E62" s="30">
        <f t="shared" si="8"/>
        <v>0</v>
      </c>
      <c r="F62" s="30">
        <f t="shared" si="8"/>
        <v>0</v>
      </c>
      <c r="G62" s="30">
        <f t="shared" si="8"/>
        <v>0</v>
      </c>
      <c r="H62" s="30">
        <f t="shared" si="8"/>
        <v>0</v>
      </c>
      <c r="I62" s="30">
        <f t="shared" si="8"/>
        <v>0</v>
      </c>
      <c r="J62" s="30">
        <f t="shared" si="8"/>
        <v>0</v>
      </c>
      <c r="K62" s="30">
        <f t="shared" si="8"/>
        <v>0</v>
      </c>
      <c r="L62" s="9"/>
    </row>
    <row r="63" spans="1:12" x14ac:dyDescent="0.25">
      <c r="A63" s="31">
        <v>27</v>
      </c>
      <c r="B63" s="38" t="s">
        <v>47</v>
      </c>
      <c r="C63" s="33">
        <f>IF(C62&lt;=0,0,C62*$C$13)</f>
        <v>0</v>
      </c>
      <c r="D63" s="33">
        <f t="shared" ref="D63:K63" si="9">IF(D62&lt;=0,0,D62*$C$13)</f>
        <v>0</v>
      </c>
      <c r="E63" s="33">
        <f t="shared" si="9"/>
        <v>0</v>
      </c>
      <c r="F63" s="33">
        <f t="shared" si="9"/>
        <v>0</v>
      </c>
      <c r="G63" s="33">
        <f t="shared" si="9"/>
        <v>0</v>
      </c>
      <c r="H63" s="33">
        <f>IF(H62&lt;=0,0,H62*$C$13)</f>
        <v>0</v>
      </c>
      <c r="I63" s="33">
        <f t="shared" si="9"/>
        <v>0</v>
      </c>
      <c r="J63" s="33">
        <f t="shared" si="9"/>
        <v>0</v>
      </c>
      <c r="K63" s="33">
        <f t="shared" si="9"/>
        <v>0</v>
      </c>
      <c r="L63" s="9"/>
    </row>
    <row r="64" spans="1:12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8" thickBot="1" x14ac:dyDescent="0.3">
      <c r="A66" s="6"/>
      <c r="B66" s="7" t="s">
        <v>48</v>
      </c>
      <c r="C66" s="7">
        <v>2017</v>
      </c>
      <c r="D66" s="7">
        <v>2018</v>
      </c>
      <c r="E66" s="7">
        <v>2019</v>
      </c>
      <c r="F66" s="7">
        <v>2020</v>
      </c>
      <c r="G66" s="7">
        <v>2021</v>
      </c>
      <c r="H66" s="7">
        <v>2022</v>
      </c>
      <c r="I66" s="7">
        <v>2023</v>
      </c>
      <c r="J66" s="7">
        <v>2024</v>
      </c>
      <c r="K66" s="7">
        <v>2025</v>
      </c>
      <c r="L66" s="9"/>
    </row>
    <row r="67" spans="1:13" x14ac:dyDescent="0.25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75" hidden="1" customHeight="1" x14ac:dyDescent="0.25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0">G68*(1+$C$14)</f>
        <v>1.2166529024000003</v>
      </c>
      <c r="I68" s="69">
        <f t="shared" si="10"/>
        <v>1.2653190184960004</v>
      </c>
      <c r="J68" s="69">
        <f t="shared" si="10"/>
        <v>1.3159317792358405</v>
      </c>
      <c r="K68" s="69">
        <f t="shared" si="10"/>
        <v>1.3685690504052741</v>
      </c>
      <c r="L68" s="42"/>
    </row>
    <row r="69" spans="1:13" ht="12.75" hidden="1" customHeight="1" x14ac:dyDescent="0.25">
      <c r="A69" s="39"/>
      <c r="B69" s="43" t="s">
        <v>52</v>
      </c>
      <c r="C69" s="44">
        <f t="shared" ref="C69:K69" si="11">1/C68</f>
        <v>1</v>
      </c>
      <c r="D69" s="44">
        <f t="shared" si="11"/>
        <v>0.96153846153846145</v>
      </c>
      <c r="E69" s="44">
        <f t="shared" si="11"/>
        <v>0.92455621301775137</v>
      </c>
      <c r="F69" s="44">
        <f t="shared" si="11"/>
        <v>0.88899635867091487</v>
      </c>
      <c r="G69" s="44">
        <f t="shared" si="11"/>
        <v>0.85480419102972571</v>
      </c>
      <c r="H69" s="44">
        <f t="shared" si="11"/>
        <v>0.82192710675935154</v>
      </c>
      <c r="I69" s="44">
        <f t="shared" si="11"/>
        <v>0.79031452573014571</v>
      </c>
      <c r="J69" s="44">
        <f t="shared" si="11"/>
        <v>0.75991781320206309</v>
      </c>
      <c r="K69" s="44">
        <f t="shared" si="11"/>
        <v>0.73069020500198378</v>
      </c>
      <c r="L69" s="45"/>
    </row>
    <row r="70" spans="1:13" ht="12.75" hidden="1" customHeight="1" x14ac:dyDescent="0.25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5">
      <c r="A71" s="47">
        <v>28</v>
      </c>
      <c r="B71" s="48" t="s">
        <v>53</v>
      </c>
      <c r="C71" s="49">
        <f>C60+C63</f>
        <v>0</v>
      </c>
      <c r="D71" s="49">
        <f t="shared" ref="D71:K71" si="12">D60+D63</f>
        <v>0</v>
      </c>
      <c r="E71" s="49">
        <f t="shared" si="12"/>
        <v>0</v>
      </c>
      <c r="F71" s="49">
        <f t="shared" si="12"/>
        <v>0</v>
      </c>
      <c r="G71" s="49">
        <f t="shared" si="12"/>
        <v>0</v>
      </c>
      <c r="H71" s="49">
        <f t="shared" si="12"/>
        <v>0</v>
      </c>
      <c r="I71" s="49">
        <f t="shared" si="12"/>
        <v>0</v>
      </c>
      <c r="J71" s="49">
        <f t="shared" si="12"/>
        <v>0</v>
      </c>
      <c r="K71" s="49">
        <f t="shared" si="12"/>
        <v>0</v>
      </c>
      <c r="L71" s="50">
        <f>SUM(C71:K71)</f>
        <v>0</v>
      </c>
    </row>
    <row r="72" spans="1:13" x14ac:dyDescent="0.25">
      <c r="A72" s="47">
        <v>29</v>
      </c>
      <c r="B72" s="48" t="s">
        <v>54</v>
      </c>
      <c r="C72" s="49">
        <f>C71*C69</f>
        <v>0</v>
      </c>
      <c r="D72" s="49">
        <f t="shared" ref="D72:K72" si="13">D71*D69</f>
        <v>0</v>
      </c>
      <c r="E72" s="49">
        <f t="shared" si="13"/>
        <v>0</v>
      </c>
      <c r="F72" s="49">
        <f t="shared" si="13"/>
        <v>0</v>
      </c>
      <c r="G72" s="49">
        <f t="shared" si="13"/>
        <v>0</v>
      </c>
      <c r="H72" s="49">
        <f t="shared" si="13"/>
        <v>0</v>
      </c>
      <c r="I72" s="49">
        <f t="shared" si="13"/>
        <v>0</v>
      </c>
      <c r="J72" s="49">
        <f t="shared" si="13"/>
        <v>0</v>
      </c>
      <c r="K72" s="49">
        <f t="shared" si="13"/>
        <v>0</v>
      </c>
      <c r="L72" s="50">
        <f t="shared" ref="L72:L78" si="14">SUM(C72:K72)</f>
        <v>0</v>
      </c>
    </row>
    <row r="73" spans="1:13" x14ac:dyDescent="0.25">
      <c r="A73" s="47">
        <v>30</v>
      </c>
      <c r="B73" s="48" t="s">
        <v>55</v>
      </c>
      <c r="C73" s="49">
        <f>C59</f>
        <v>0</v>
      </c>
      <c r="D73" s="49">
        <f t="shared" ref="D73:K73" si="15">D59</f>
        <v>0</v>
      </c>
      <c r="E73" s="49">
        <f t="shared" si="15"/>
        <v>0</v>
      </c>
      <c r="F73" s="49">
        <f t="shared" si="15"/>
        <v>0</v>
      </c>
      <c r="G73" s="49">
        <f t="shared" si="15"/>
        <v>0</v>
      </c>
      <c r="H73" s="49">
        <f t="shared" si="15"/>
        <v>0</v>
      </c>
      <c r="I73" s="49">
        <f t="shared" si="15"/>
        <v>0</v>
      </c>
      <c r="J73" s="49">
        <f t="shared" si="15"/>
        <v>0</v>
      </c>
      <c r="K73" s="49">
        <f t="shared" si="15"/>
        <v>0</v>
      </c>
      <c r="L73" s="50">
        <f t="shared" si="14"/>
        <v>0</v>
      </c>
    </row>
    <row r="74" spans="1:13" x14ac:dyDescent="0.25">
      <c r="A74" s="47">
        <v>31</v>
      </c>
      <c r="B74" s="48" t="s">
        <v>56</v>
      </c>
      <c r="C74" s="49">
        <f t="shared" ref="C74:K74" si="16">C73*C69</f>
        <v>0</v>
      </c>
      <c r="D74" s="49">
        <f t="shared" si="16"/>
        <v>0</v>
      </c>
      <c r="E74" s="49">
        <f t="shared" si="16"/>
        <v>0</v>
      </c>
      <c r="F74" s="49">
        <f t="shared" si="16"/>
        <v>0</v>
      </c>
      <c r="G74" s="49">
        <f t="shared" si="16"/>
        <v>0</v>
      </c>
      <c r="H74" s="49">
        <f t="shared" si="16"/>
        <v>0</v>
      </c>
      <c r="I74" s="49">
        <f t="shared" si="16"/>
        <v>0</v>
      </c>
      <c r="J74" s="49">
        <f t="shared" si="16"/>
        <v>0</v>
      </c>
      <c r="K74" s="49">
        <f t="shared" si="16"/>
        <v>0</v>
      </c>
      <c r="L74" s="50">
        <f t="shared" si="14"/>
        <v>0</v>
      </c>
    </row>
    <row r="75" spans="1:13" x14ac:dyDescent="0.25">
      <c r="A75" s="47">
        <v>32</v>
      </c>
      <c r="B75" s="48" t="s">
        <v>57</v>
      </c>
      <c r="C75" s="49">
        <f>C74-C72</f>
        <v>0</v>
      </c>
      <c r="D75" s="49">
        <f t="shared" ref="D75:K75" si="17">D74-D72</f>
        <v>0</v>
      </c>
      <c r="E75" s="49">
        <f t="shared" si="17"/>
        <v>0</v>
      </c>
      <c r="F75" s="49">
        <f t="shared" si="17"/>
        <v>0</v>
      </c>
      <c r="G75" s="49">
        <f t="shared" si="17"/>
        <v>0</v>
      </c>
      <c r="H75" s="49">
        <f t="shared" si="17"/>
        <v>0</v>
      </c>
      <c r="I75" s="49">
        <f t="shared" si="17"/>
        <v>0</v>
      </c>
      <c r="J75" s="49">
        <f t="shared" si="17"/>
        <v>0</v>
      </c>
      <c r="K75" s="49">
        <f t="shared" si="17"/>
        <v>0</v>
      </c>
      <c r="L75" s="51">
        <f>SUM(C75:K75)-L70</f>
        <v>0</v>
      </c>
      <c r="M75" s="70"/>
    </row>
    <row r="76" spans="1:13" x14ac:dyDescent="0.25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18">D76+E75</f>
        <v>0</v>
      </c>
      <c r="F76" s="49">
        <f t="shared" si="18"/>
        <v>0</v>
      </c>
      <c r="G76" s="49">
        <f t="shared" si="18"/>
        <v>0</v>
      </c>
      <c r="H76" s="49">
        <f t="shared" si="18"/>
        <v>0</v>
      </c>
      <c r="I76" s="49">
        <f t="shared" si="18"/>
        <v>0</v>
      </c>
      <c r="J76" s="49">
        <f t="shared" si="18"/>
        <v>0</v>
      </c>
      <c r="K76" s="49">
        <f t="shared" si="18"/>
        <v>0</v>
      </c>
      <c r="L76" s="50"/>
      <c r="M76" s="70"/>
    </row>
    <row r="77" spans="1:13" x14ac:dyDescent="0.25">
      <c r="A77" s="47">
        <v>34</v>
      </c>
      <c r="B77" s="48" t="s">
        <v>21</v>
      </c>
      <c r="C77" s="49">
        <f>C29</f>
        <v>0</v>
      </c>
      <c r="D77" s="49">
        <f t="shared" ref="D77:K77" si="19">D29</f>
        <v>0</v>
      </c>
      <c r="E77" s="49">
        <f t="shared" si="19"/>
        <v>0</v>
      </c>
      <c r="F77" s="49">
        <f t="shared" si="19"/>
        <v>0</v>
      </c>
      <c r="G77" s="49">
        <f t="shared" si="19"/>
        <v>0</v>
      </c>
      <c r="H77" s="49">
        <f t="shared" si="19"/>
        <v>0</v>
      </c>
      <c r="I77" s="49">
        <f t="shared" si="19"/>
        <v>0</v>
      </c>
      <c r="J77" s="49">
        <f t="shared" si="19"/>
        <v>0</v>
      </c>
      <c r="K77" s="49">
        <f t="shared" si="19"/>
        <v>0</v>
      </c>
      <c r="L77" s="50">
        <f t="shared" si="14"/>
        <v>0</v>
      </c>
    </row>
    <row r="78" spans="1:13" x14ac:dyDescent="0.25">
      <c r="A78" s="47">
        <v>35</v>
      </c>
      <c r="B78" s="48" t="s">
        <v>58</v>
      </c>
      <c r="C78" s="49">
        <f>C77*C69</f>
        <v>0</v>
      </c>
      <c r="D78" s="49">
        <f t="shared" ref="D78:K78" si="20">D77*D69</f>
        <v>0</v>
      </c>
      <c r="E78" s="49">
        <f t="shared" si="20"/>
        <v>0</v>
      </c>
      <c r="F78" s="49">
        <f t="shared" si="20"/>
        <v>0</v>
      </c>
      <c r="G78" s="49">
        <f t="shared" si="20"/>
        <v>0</v>
      </c>
      <c r="H78" s="49">
        <f t="shared" si="20"/>
        <v>0</v>
      </c>
      <c r="I78" s="49">
        <f t="shared" si="20"/>
        <v>0</v>
      </c>
      <c r="J78" s="49">
        <f t="shared" si="20"/>
        <v>0</v>
      </c>
      <c r="K78" s="49">
        <f t="shared" si="20"/>
        <v>0</v>
      </c>
      <c r="L78" s="51">
        <f t="shared" si="14"/>
        <v>0</v>
      </c>
    </row>
    <row r="79" spans="1:13" ht="13.8" thickBot="1" x14ac:dyDescent="0.3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5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5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5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5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5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5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5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6" hidden="1" x14ac:dyDescent="0.35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6" hidden="1" x14ac:dyDescent="0.35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5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5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4" x14ac:dyDescent="0.3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4.4" x14ac:dyDescent="0.3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4.4" x14ac:dyDescent="0.3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L3rIfQNrX2XTLwkcX9pzIOHk9LfMK4EbLiJ0pWH8B/3jdtie1f9h6G3/wqHFH5/ZBAKBSET878ldVEjZMTFnyA==" saltValue="OqCk8V26S/S5xj3UKQwtmw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Mária</cp:lastModifiedBy>
  <dcterms:created xsi:type="dcterms:W3CDTF">2019-05-14T12:50:53Z</dcterms:created>
  <dcterms:modified xsi:type="dcterms:W3CDTF">2020-10-15T22:12:50Z</dcterms:modified>
</cp:coreProperties>
</file>